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9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0" i="1" l="1"/>
  <c r="E18" i="1"/>
  <c r="E10" i="1"/>
  <c r="E11" i="1"/>
  <c r="E12" i="1"/>
  <c r="E13" i="1"/>
  <c r="E14" i="1"/>
  <c r="E15" i="1"/>
  <c r="E16" i="1"/>
  <c r="E17" i="1"/>
  <c r="E9" i="1"/>
  <c r="D19" i="1" l="1"/>
  <c r="C19" i="1"/>
  <c r="D8" i="1" l="1"/>
  <c r="C8" i="1"/>
  <c r="E19" i="1" l="1"/>
  <c r="D7" i="1" l="1"/>
  <c r="D5" i="1" s="1"/>
  <c r="C7" i="1"/>
  <c r="C5" i="1" s="1"/>
  <c r="E8" i="1" l="1"/>
  <c r="E7" i="1" s="1"/>
  <c r="E5" i="1" s="1"/>
</calcChain>
</file>

<file path=xl/sharedStrings.xml><?xml version="1.0" encoding="utf-8"?>
<sst xmlns="http://schemas.openxmlformats.org/spreadsheetml/2006/main" count="38" uniqueCount="36">
  <si>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</si>
  <si>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</si>
  <si>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</si>
  <si>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</si>
  <si>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</si>
  <si>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</si>
  <si>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</si>
  <si>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</si>
  <si>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</si>
  <si>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</si>
  <si>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</si>
  <si>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</si>
  <si>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</si>
  <si>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</si>
  <si>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</si>
  <si>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</si>
  <si>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</si>
  <si>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</si>
  <si>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</si>
  <si>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</si>
  <si>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</si>
  <si>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</si>
  <si>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</si>
  <si>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</si>
  <si>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</si>
  <si>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 xml:space="preserve">096 0401 233019 0019 853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</si>
  <si>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</si>
  <si>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</si>
  <si>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>Уплата иных платежей</t>
  </si>
  <si>
    <t xml:space="preserve">Уплата прочих налогов, сборов </t>
  </si>
  <si>
    <t>096 0705 233019 0019 244</t>
  </si>
  <si>
    <t>096 0705</t>
  </si>
  <si>
    <t>Пособия, компенсации и иные социальные выплаты гражданам, кроме публичных нормативных обязательств</t>
  </si>
  <si>
    <t>096 0401 233019 0019 321</t>
  </si>
  <si>
    <t>Профессиональная подготовка, переподготовка и повышение квалификации</t>
  </si>
  <si>
    <t>Отчет об исполнении федерального бюджета Управления Роскомнадзора по Тверской области                        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</si>
</sst>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49" fontId="3" fillId="0" borderId="8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3" workbookViewId="0">
      <selection activeCell="C14" sqref="C14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6" t="s">
        <v>35</v>
      </c>
      <c r="B1" s="26"/>
      <c r="C1" s="26"/>
      <c r="D1" s="26"/>
      <c r="E1" s="26"/>
    </row>
    <row r="2" spans="1:5" ht="27" customHeight="1" x14ac:dyDescent="0.25">
      <c r="A2" s="27"/>
      <c r="B2" s="27"/>
      <c r="C2" s="27"/>
      <c r="D2" s="27"/>
      <c r="E2" s="27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25741.53</v>
      </c>
      <c r="D5" s="10">
        <f>D7+D19</f>
        <v>18536.149999999998</v>
      </c>
      <c r="E5" s="10">
        <f>E7+E19</f>
        <v>7205.3799999999992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25692.829999999998</v>
      </c>
      <c r="D7" s="11">
        <f>D8</f>
        <v>18522.249999999996</v>
      </c>
      <c r="E7" s="11">
        <f>E8</f>
        <v>7170.579999999999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C9+C10+C11+C12+C13+C15+C14+C16+C17+C18</f>
        <v>25692.829999999998</v>
      </c>
      <c r="D8" s="10">
        <f>D9+D10+D11+D12+D13+D15+D14+D16+D17+D18</f>
        <v>18522.249999999996</v>
      </c>
      <c r="E8" s="10">
        <f>E9+E10+E11+E12+E13+E15+E14+E16+E17+E18</f>
        <v>7170.579999999999</v>
      </c>
    </row>
    <row r="9" spans="1:5" ht="38.25" customHeight="1" thickBot="1" x14ac:dyDescent="0.3">
      <c r="A9" s="15" t="s">
        <v>27</v>
      </c>
      <c r="B9" s="8" t="s">
        <v>14</v>
      </c>
      <c r="C9" s="11">
        <v>15286.3</v>
      </c>
      <c r="D9" s="11">
        <v>11269.79</v>
      </c>
      <c r="E9" s="11">
        <f t="shared" ref="E9:E18" si="0">C9-D9</f>
        <v>4016.5099999999984</v>
      </c>
    </row>
    <row r="10" spans="1:5" ht="68.25" customHeight="1" thickBot="1" x14ac:dyDescent="0.3">
      <c r="A10" s="15" t="s">
        <v>26</v>
      </c>
      <c r="B10" s="8" t="s">
        <v>16</v>
      </c>
      <c r="C10" s="11">
        <v>4523.88</v>
      </c>
      <c r="D10" s="11">
        <v>3322.92</v>
      </c>
      <c r="E10" s="11">
        <f t="shared" si="0"/>
        <v>1200.96</v>
      </c>
    </row>
    <row r="11" spans="1:5" ht="36.6" customHeight="1" thickBot="1" x14ac:dyDescent="0.3">
      <c r="A11" s="15" t="s">
        <v>15</v>
      </c>
      <c r="B11" s="8" t="s">
        <v>17</v>
      </c>
      <c r="C11" s="11">
        <v>539.05999999999995</v>
      </c>
      <c r="D11" s="11">
        <v>381.5</v>
      </c>
      <c r="E11" s="11">
        <f t="shared" si="0"/>
        <v>157.55999999999995</v>
      </c>
    </row>
    <row r="12" spans="1:5" ht="43.15" customHeight="1" thickBot="1" x14ac:dyDescent="0.3">
      <c r="A12" s="15" t="s">
        <v>18</v>
      </c>
      <c r="B12" s="8" t="s">
        <v>19</v>
      </c>
      <c r="C12" s="11">
        <v>766.6</v>
      </c>
      <c r="D12" s="11">
        <v>583.73</v>
      </c>
      <c r="E12" s="11">
        <f t="shared" si="0"/>
        <v>182.87</v>
      </c>
    </row>
    <row r="13" spans="1:5" ht="38.450000000000003" customHeight="1" thickBot="1" x14ac:dyDescent="0.3">
      <c r="A13" s="15" t="s">
        <v>20</v>
      </c>
      <c r="B13" s="8" t="s">
        <v>21</v>
      </c>
      <c r="C13" s="11">
        <v>4565.21</v>
      </c>
      <c r="D13" s="11">
        <v>2958.09</v>
      </c>
      <c r="E13" s="11">
        <f t="shared" si="0"/>
        <v>1607.12</v>
      </c>
    </row>
    <row r="14" spans="1:5" ht="60" customHeight="1" thickBot="1" x14ac:dyDescent="0.3">
      <c r="A14" s="15" t="s">
        <v>32</v>
      </c>
      <c r="B14" s="8" t="s">
        <v>33</v>
      </c>
      <c r="C14" s="11">
        <v>0</v>
      </c>
      <c r="D14" s="11">
        <v>0</v>
      </c>
      <c r="E14" s="11">
        <f t="shared" si="0"/>
        <v>0</v>
      </c>
    </row>
    <row r="15" spans="1:5" ht="34.15" customHeight="1" thickBot="1" x14ac:dyDescent="0.3">
      <c r="A15" s="15" t="s">
        <v>10</v>
      </c>
      <c r="B15" s="8" t="s">
        <v>22</v>
      </c>
      <c r="C15" s="11">
        <v>1.82</v>
      </c>
      <c r="D15" s="11">
        <v>0.94</v>
      </c>
      <c r="E15" s="11">
        <f t="shared" si="0"/>
        <v>0.88000000000000012</v>
      </c>
    </row>
    <row r="16" spans="1:5" ht="22.15" customHeight="1" thickBot="1" x14ac:dyDescent="0.3">
      <c r="A16" s="15" t="s">
        <v>29</v>
      </c>
      <c r="B16" s="8" t="s">
        <v>23</v>
      </c>
      <c r="C16" s="11">
        <v>6.96</v>
      </c>
      <c r="D16" s="11">
        <v>3.35</v>
      </c>
      <c r="E16" s="11">
        <f t="shared" si="0"/>
        <v>3.61</v>
      </c>
    </row>
    <row r="17" spans="1:5" ht="22.15" customHeight="1" x14ac:dyDescent="0.25">
      <c r="A17" s="18" t="s">
        <v>28</v>
      </c>
      <c r="B17" s="16" t="s">
        <v>25</v>
      </c>
      <c r="C17" s="17">
        <v>1.8</v>
      </c>
      <c r="D17" s="17">
        <v>1.03</v>
      </c>
      <c r="E17" s="11">
        <f t="shared" si="0"/>
        <v>0.77</v>
      </c>
    </row>
    <row r="18" spans="1:5" ht="37.9" customHeight="1" x14ac:dyDescent="0.25">
      <c r="A18" s="19" t="s">
        <v>15</v>
      </c>
      <c r="B18" s="8" t="s">
        <v>24</v>
      </c>
      <c r="C18" s="11">
        <v>1.2</v>
      </c>
      <c r="D18" s="11">
        <v>0.9</v>
      </c>
      <c r="E18" s="11">
        <f t="shared" si="0"/>
        <v>0.29999999999999993</v>
      </c>
    </row>
    <row r="19" spans="1:5" ht="57" customHeight="1" x14ac:dyDescent="0.25">
      <c r="A19" s="23" t="s">
        <v>34</v>
      </c>
      <c r="B19" s="7" t="s">
        <v>31</v>
      </c>
      <c r="C19" s="10">
        <f>C20+C21</f>
        <v>48.7</v>
      </c>
      <c r="D19" s="10">
        <f>D20+D21</f>
        <v>13.9</v>
      </c>
      <c r="E19" s="10">
        <f>E20+E21</f>
        <v>34.800000000000004</v>
      </c>
    </row>
    <row r="20" spans="1:5" ht="33" customHeight="1" x14ac:dyDescent="0.25">
      <c r="A20" s="20" t="s">
        <v>20</v>
      </c>
      <c r="B20" s="21" t="s">
        <v>30</v>
      </c>
      <c r="C20" s="22">
        <v>48.7</v>
      </c>
      <c r="D20" s="22">
        <v>13.9</v>
      </c>
      <c r="E20" s="11">
        <f>C20-D20</f>
        <v>34.800000000000004</v>
      </c>
    </row>
    <row r="21" spans="1:5" ht="28.5" customHeight="1" x14ac:dyDescent="0.25">
      <c r="A21" s="24"/>
      <c r="B21" s="25"/>
      <c r="C21" s="22"/>
      <c r="D21" s="22"/>
      <c r="E21" s="11"/>
    </row>
    <row r="22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2019-10-03T14:29:48Z</dcterms:modified>
</cp:coreProperties>
</file>